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2018\"/>
    </mc:Choice>
  </mc:AlternateContent>
  <bookViews>
    <workbookView xWindow="0" yWindow="0" windowWidth="28800" windowHeight="12585"/>
  </bookViews>
  <sheets>
    <sheet name="Sheet0" sheetId="1" r:id="rId1"/>
  </sheets>
  <calcPr calcId="152511"/>
</workbook>
</file>

<file path=xl/calcChain.xml><?xml version="1.0" encoding="utf-8"?>
<calcChain xmlns="http://schemas.openxmlformats.org/spreadsheetml/2006/main">
  <c r="H22" i="1" l="1"/>
  <c r="I25" i="1" l="1"/>
  <c r="I24" i="1"/>
  <c r="I23" i="1"/>
  <c r="I22" i="1"/>
  <c r="I21" i="1"/>
  <c r="I20" i="1"/>
  <c r="I19" i="1"/>
  <c r="I18" i="1"/>
  <c r="I17" i="1"/>
  <c r="I7" i="1" l="1"/>
  <c r="I8" i="1"/>
  <c r="I9" i="1"/>
  <c r="I10" i="1"/>
  <c r="I11" i="1"/>
  <c r="I12" i="1"/>
  <c r="I13" i="1"/>
  <c r="I14" i="1"/>
  <c r="I15" i="1"/>
  <c r="H16" i="1"/>
  <c r="H6" i="1"/>
  <c r="I6" i="1" s="1"/>
  <c r="E16" i="1"/>
  <c r="E26" i="1" s="1"/>
  <c r="F16" i="1"/>
  <c r="F26" i="1" s="1"/>
  <c r="G16" i="1"/>
  <c r="G26" i="1" s="1"/>
  <c r="E6" i="1"/>
  <c r="F6" i="1"/>
  <c r="G6" i="1"/>
  <c r="I16" i="1" l="1"/>
  <c r="H26" i="1"/>
  <c r="I26" i="1" s="1"/>
</calcChain>
</file>

<file path=xl/sharedStrings.xml><?xml version="1.0" encoding="utf-8"?>
<sst xmlns="http://schemas.openxmlformats.org/spreadsheetml/2006/main" count="70" uniqueCount="34">
  <si>
    <t>CAPITULO</t>
  </si>
  <si>
    <t>GASTO</t>
  </si>
  <si>
    <t>Año 3</t>
  </si>
  <si>
    <t>Año 2</t>
  </si>
  <si>
    <t>Año 1</t>
  </si>
  <si>
    <t>Ejercido Vigente</t>
  </si>
  <si>
    <t>1000</t>
  </si>
  <si>
    <t>1. Gasto No Etiquetado (1=A+B+C+D+E+F+G+H+I)</t>
  </si>
  <si>
    <t>A. SERVICIOS PERSONALES</t>
  </si>
  <si>
    <t>2000</t>
  </si>
  <si>
    <t>B. MATERIALES Y SUMINISTROS</t>
  </si>
  <si>
    <t>3000</t>
  </si>
  <si>
    <t>C. SERVICIOS GENERALES</t>
  </si>
  <si>
    <t>4000</t>
  </si>
  <si>
    <t>D. TRANSFERENCIAS, ASIGNACIONES, SUBSIDIOS Y OTRAS AYUDAS</t>
  </si>
  <si>
    <t>5000</t>
  </si>
  <si>
    <t>E. BIENES MUEBLES, INMUEBLES E INTANGIBLES</t>
  </si>
  <si>
    <t>6000</t>
  </si>
  <si>
    <t>F. INVERSIÓN PÚBLICA</t>
  </si>
  <si>
    <t>7000</t>
  </si>
  <si>
    <t>G. INVERSIONES FINANCIERAS Y OTRAS PROVISIONES</t>
  </si>
  <si>
    <t>8000</t>
  </si>
  <si>
    <t>H. PARTICIPACIONES Y APORTACIONES</t>
  </si>
  <si>
    <t>9000</t>
  </si>
  <si>
    <t>I. DEUDA PÚBLICA</t>
  </si>
  <si>
    <t>2. Gasto Etiquetado (2=A+B+C+D+E+F+G+H+I)</t>
  </si>
  <si>
    <t>CONCEPTO</t>
  </si>
  <si>
    <t>TOTAL DE RESULTADOS DE EGRESOS</t>
  </si>
  <si>
    <t>Ejercido HASTA 31/10</t>
  </si>
  <si>
    <t>PROYECCION NOV -DIC</t>
  </si>
  <si>
    <t>NO SE CUENTA CON LA INFORMACIÓN A ESE DETALLE</t>
  </si>
  <si>
    <t>MUNICIPIO AGUASCALIENTES</t>
  </si>
  <si>
    <t>RESULTADOS DE LOS EGRESOS - LDF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</si>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</sst>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applyAlignment="1">
      <alignment horizontal="center" vertical="center"/>
    </xf>
    <xf numFmtId="164" fontId="0" fillId="0" borderId="0" xfId="1" applyNumberFormat="1" applyFont="1"/>
    <xf numFmtId="43" fontId="2" fillId="2" borderId="0" xfId="1" applyFont="1" applyFill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1" applyNumberFormat="1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164" fontId="1" fillId="2" borderId="0" xfId="1" applyNumberFormat="1" applyFont="1" applyFill="1" applyAlignment="1">
      <alignment vertical="center" wrapText="1"/>
    </xf>
    <xf numFmtId="164" fontId="2" fillId="2" borderId="0" xfId="1" applyNumberFormat="1" applyFont="1" applyFill="1"/>
    <xf numFmtId="49" fontId="2" fillId="0" borderId="0" xfId="0" applyNumberFormat="1" applyFont="1" applyBorder="1"/>
    <xf numFmtId="164" fontId="2" fillId="0" borderId="0" xfId="1" applyNumberFormat="1" applyFont="1" applyBorder="1" applyAlignment="1">
      <alignment horizontal="center" vertical="center"/>
    </xf>
    <xf numFmtId="49" fontId="0" fillId="0" borderId="0" xfId="0" applyNumberFormat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49" fontId="0" fillId="0" borderId="1" xfId="0" applyNumberFormat="1" applyBorder="1"/>
    <xf numFmtId="164" fontId="0" fillId="0" borderId="1" xfId="1" applyNumberFormat="1" applyFont="1" applyBorder="1"/>
    <xf numFmtId="164" fontId="0" fillId="0" borderId="0" xfId="1" applyNumberFormat="1" applyFont="1" applyFill="1" applyBorder="1"/>
    <xf numFmtId="43" fontId="0" fillId="0" borderId="0" xfId="0" applyNumberFormat="1"/>
    <xf numFmtId="0" fontId="2" fillId="2" borderId="0" xfId="0" applyFont="1" applyFill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C1" workbookViewId="0">
      <selection activeCell="E31" sqref="E31"/>
    </sheetView>
  </sheetViews>
  <sheetFormatPr baseColWidth="10" defaultColWidth="9.140625" defaultRowHeight="15" x14ac:dyDescent="0.25"/>
  <cols>
    <col min="1" max="1" width="0" hidden="1" customWidth="1"/>
    <col min="2" max="2" width="44.85546875" hidden="1" customWidth="1"/>
    <col min="3" max="3" width="60" bestFit="1" customWidth="1"/>
    <col min="4" max="4" width="14.5703125" style="2" customWidth="1"/>
    <col min="5" max="6" width="14.140625" style="2" bestFit="1" customWidth="1"/>
    <col min="7" max="7" width="13.85546875" style="2" hidden="1" customWidth="1"/>
    <col min="8" max="8" width="15.85546875" hidden="1" customWidth="1"/>
    <col min="9" max="9" width="14.140625" bestFit="1" customWidth="1"/>
  </cols>
  <sheetData>
    <row r="1" spans="1:9" ht="15.75" x14ac:dyDescent="0.25">
      <c r="C1" s="24" t="s">
        <v>31</v>
      </c>
      <c r="D1" s="24"/>
      <c r="E1" s="24"/>
      <c r="F1" s="24"/>
      <c r="G1" s="24"/>
      <c r="H1" s="24"/>
      <c r="I1" s="24"/>
    </row>
    <row r="2" spans="1:9" ht="15.75" x14ac:dyDescent="0.25">
      <c r="C2" s="24" t="s">
        <v>32</v>
      </c>
      <c r="D2" s="24"/>
      <c r="E2" s="24"/>
      <c r="F2" s="24"/>
      <c r="G2" s="24"/>
      <c r="H2" s="24"/>
      <c r="I2" s="24"/>
    </row>
    <row r="3" spans="1:9" ht="15.75" x14ac:dyDescent="0.25">
      <c r="C3" s="24" t="s">
        <v>33</v>
      </c>
      <c r="D3" s="24"/>
      <c r="E3" s="24"/>
      <c r="F3" s="24"/>
      <c r="G3" s="24"/>
      <c r="H3" s="24"/>
      <c r="I3" s="24"/>
    </row>
    <row r="4" spans="1:9" ht="30" x14ac:dyDescent="0.25">
      <c r="A4" s="3" t="s">
        <v>0</v>
      </c>
      <c r="B4" s="3" t="s">
        <v>1</v>
      </c>
      <c r="C4" s="21" t="s">
        <v>26</v>
      </c>
      <c r="D4" s="5" t="s">
        <v>2</v>
      </c>
      <c r="E4" s="5" t="s">
        <v>3</v>
      </c>
      <c r="F4" s="5" t="s">
        <v>4</v>
      </c>
      <c r="G4" s="6" t="s">
        <v>28</v>
      </c>
      <c r="H4" s="6" t="s">
        <v>29</v>
      </c>
      <c r="I4" s="6" t="s">
        <v>5</v>
      </c>
    </row>
    <row r="5" spans="1:9" x14ac:dyDescent="0.25">
      <c r="A5" s="3"/>
      <c r="B5" s="3"/>
      <c r="C5" s="21"/>
      <c r="D5" s="7">
        <v>2014</v>
      </c>
      <c r="E5" s="7">
        <v>2015</v>
      </c>
      <c r="F5" s="7">
        <v>2016</v>
      </c>
      <c r="G5" s="7">
        <v>2017</v>
      </c>
      <c r="H5" s="8"/>
      <c r="I5" s="7">
        <v>2017</v>
      </c>
    </row>
    <row r="6" spans="1:9" ht="15" customHeight="1" x14ac:dyDescent="0.25">
      <c r="A6" s="3"/>
      <c r="B6" s="3"/>
      <c r="C6" s="12" t="s">
        <v>7</v>
      </c>
      <c r="D6" s="22" t="s">
        <v>30</v>
      </c>
      <c r="E6" s="13">
        <f t="shared" ref="E6:H6" si="0">SUM(E7:E15)</f>
        <v>2189856475.1799998</v>
      </c>
      <c r="F6" s="13">
        <f t="shared" si="0"/>
        <v>2197732071.8299999</v>
      </c>
      <c r="G6" s="13">
        <f t="shared" si="0"/>
        <v>1656847937.3400002</v>
      </c>
      <c r="H6" s="13">
        <f t="shared" si="0"/>
        <v>437363847.54044306</v>
      </c>
      <c r="I6" s="13">
        <f>+G6+H6</f>
        <v>2094211784.8804431</v>
      </c>
    </row>
    <row r="7" spans="1:9" x14ac:dyDescent="0.25">
      <c r="A7" s="1" t="s">
        <v>6</v>
      </c>
      <c r="B7" s="1" t="s">
        <v>7</v>
      </c>
      <c r="C7" s="14" t="s">
        <v>8</v>
      </c>
      <c r="D7" s="22"/>
      <c r="E7" s="15">
        <v>1004289998.12</v>
      </c>
      <c r="F7" s="15">
        <v>960973719.03999996</v>
      </c>
      <c r="G7" s="15">
        <v>712768302.63999999</v>
      </c>
      <c r="H7" s="15">
        <v>234510981.4395631</v>
      </c>
      <c r="I7" s="15">
        <f t="shared" ref="I7:I26" si="1">+G7+H7</f>
        <v>947279284.07956314</v>
      </c>
    </row>
    <row r="8" spans="1:9" x14ac:dyDescent="0.25">
      <c r="A8" s="1" t="s">
        <v>9</v>
      </c>
      <c r="B8" s="1" t="s">
        <v>7</v>
      </c>
      <c r="C8" s="14" t="s">
        <v>10</v>
      </c>
      <c r="D8" s="22"/>
      <c r="E8" s="15">
        <v>329477653.26999998</v>
      </c>
      <c r="F8" s="15">
        <v>367971043.63999999</v>
      </c>
      <c r="G8" s="15">
        <v>284049807.57999998</v>
      </c>
      <c r="H8" s="15">
        <v>54301934.155918367</v>
      </c>
      <c r="I8" s="15">
        <f t="shared" si="1"/>
        <v>338351741.73591834</v>
      </c>
    </row>
    <row r="9" spans="1:9" x14ac:dyDescent="0.25">
      <c r="A9" s="1" t="s">
        <v>11</v>
      </c>
      <c r="B9" s="1" t="s">
        <v>7</v>
      </c>
      <c r="C9" s="14" t="s">
        <v>12</v>
      </c>
      <c r="D9" s="22"/>
      <c r="E9" s="15">
        <v>431298815.29000002</v>
      </c>
      <c r="F9" s="15">
        <v>480105940.69999999</v>
      </c>
      <c r="G9" s="15">
        <v>372743301.92000002</v>
      </c>
      <c r="H9" s="15">
        <v>100989044.26781873</v>
      </c>
      <c r="I9" s="15">
        <f t="shared" si="1"/>
        <v>473732346.18781877</v>
      </c>
    </row>
    <row r="10" spans="1:9" x14ac:dyDescent="0.25">
      <c r="A10" s="1" t="s">
        <v>13</v>
      </c>
      <c r="B10" s="1" t="s">
        <v>7</v>
      </c>
      <c r="C10" s="14" t="s">
        <v>14</v>
      </c>
      <c r="D10" s="22"/>
      <c r="E10" s="15">
        <v>305019015.37</v>
      </c>
      <c r="F10" s="15">
        <v>261220718.49000001</v>
      </c>
      <c r="G10" s="15">
        <v>194993664.53999999</v>
      </c>
      <c r="H10" s="15">
        <v>47253662.744744897</v>
      </c>
      <c r="I10" s="15">
        <f t="shared" si="1"/>
        <v>242247327.28474489</v>
      </c>
    </row>
    <row r="11" spans="1:9" x14ac:dyDescent="0.25">
      <c r="A11" s="1" t="s">
        <v>15</v>
      </c>
      <c r="B11" s="1" t="s">
        <v>7</v>
      </c>
      <c r="C11" s="14" t="s">
        <v>16</v>
      </c>
      <c r="D11" s="22"/>
      <c r="E11" s="15">
        <v>35461270.380000003</v>
      </c>
      <c r="F11" s="15">
        <v>21827418.41</v>
      </c>
      <c r="G11" s="15">
        <v>83083043.769999996</v>
      </c>
      <c r="H11" s="15">
        <v>26669.982397959182</v>
      </c>
      <c r="I11" s="15">
        <f t="shared" si="1"/>
        <v>83109713.752397954</v>
      </c>
    </row>
    <row r="12" spans="1:9" x14ac:dyDescent="0.25">
      <c r="A12" s="1" t="s">
        <v>17</v>
      </c>
      <c r="B12" s="1" t="s">
        <v>7</v>
      </c>
      <c r="C12" s="14" t="s">
        <v>18</v>
      </c>
      <c r="D12" s="22"/>
      <c r="E12" s="15">
        <v>83694901.790000007</v>
      </c>
      <c r="F12" s="15">
        <v>63065759.299999997</v>
      </c>
      <c r="G12" s="15">
        <v>6013283.9800000004</v>
      </c>
      <c r="H12" s="15">
        <v>281554.95</v>
      </c>
      <c r="I12" s="15">
        <f t="shared" si="1"/>
        <v>6294838.9300000006</v>
      </c>
    </row>
    <row r="13" spans="1:9" x14ac:dyDescent="0.25">
      <c r="A13" s="1" t="s">
        <v>19</v>
      </c>
      <c r="B13" s="1" t="s">
        <v>7</v>
      </c>
      <c r="C13" s="14" t="s">
        <v>20</v>
      </c>
      <c r="D13" s="22"/>
      <c r="E13" s="15">
        <v>0</v>
      </c>
      <c r="F13" s="15">
        <v>0</v>
      </c>
      <c r="G13" s="15">
        <v>0</v>
      </c>
      <c r="H13" s="15"/>
      <c r="I13" s="15">
        <f t="shared" si="1"/>
        <v>0</v>
      </c>
    </row>
    <row r="14" spans="1:9" x14ac:dyDescent="0.25">
      <c r="A14" s="1" t="s">
        <v>21</v>
      </c>
      <c r="B14" s="1" t="s">
        <v>7</v>
      </c>
      <c r="C14" s="14" t="s">
        <v>22</v>
      </c>
      <c r="D14" s="22"/>
      <c r="E14" s="15">
        <v>0</v>
      </c>
      <c r="F14" s="15">
        <v>0</v>
      </c>
      <c r="G14" s="15">
        <v>0</v>
      </c>
      <c r="H14" s="15"/>
      <c r="I14" s="15">
        <f t="shared" si="1"/>
        <v>0</v>
      </c>
    </row>
    <row r="15" spans="1:9" x14ac:dyDescent="0.25">
      <c r="A15" s="1" t="s">
        <v>23</v>
      </c>
      <c r="B15" s="1" t="s">
        <v>7</v>
      </c>
      <c r="C15" s="14" t="s">
        <v>24</v>
      </c>
      <c r="D15" s="22"/>
      <c r="E15" s="15">
        <v>614820.96</v>
      </c>
      <c r="F15" s="15">
        <v>42567472.25</v>
      </c>
      <c r="G15" s="15">
        <v>3196532.91</v>
      </c>
      <c r="H15" s="19">
        <v>0</v>
      </c>
      <c r="I15" s="15">
        <f t="shared" si="1"/>
        <v>3196532.91</v>
      </c>
    </row>
    <row r="16" spans="1:9" x14ac:dyDescent="0.25">
      <c r="A16" s="1"/>
      <c r="B16" s="1"/>
      <c r="C16" s="12" t="s">
        <v>25</v>
      </c>
      <c r="D16" s="22"/>
      <c r="E16" s="16">
        <f t="shared" ref="E16:G16" si="2">SUM(E17:E25)</f>
        <v>807685294.23999989</v>
      </c>
      <c r="F16" s="16">
        <f t="shared" si="2"/>
        <v>940836859.3900001</v>
      </c>
      <c r="G16" s="16">
        <f t="shared" si="2"/>
        <v>699467126.42999995</v>
      </c>
      <c r="H16" s="16">
        <f>SUM(H17:H25)</f>
        <v>245492969.01449165</v>
      </c>
      <c r="I16" s="16">
        <f t="shared" si="1"/>
        <v>944960095.44449162</v>
      </c>
    </row>
    <row r="17" spans="1:9" x14ac:dyDescent="0.25">
      <c r="A17" s="1" t="s">
        <v>6</v>
      </c>
      <c r="B17" s="1" t="s">
        <v>25</v>
      </c>
      <c r="C17" s="14" t="s">
        <v>8</v>
      </c>
      <c r="D17" s="22"/>
      <c r="E17" s="15">
        <v>289427344.75999999</v>
      </c>
      <c r="F17" s="15">
        <v>331556808.80000001</v>
      </c>
      <c r="G17" s="15">
        <v>306240670.69</v>
      </c>
      <c r="H17" s="4">
        <v>110812337.11625189</v>
      </c>
      <c r="I17" s="15">
        <f t="shared" si="1"/>
        <v>417053007.80625188</v>
      </c>
    </row>
    <row r="18" spans="1:9" x14ac:dyDescent="0.25">
      <c r="A18" s="1" t="s">
        <v>9</v>
      </c>
      <c r="B18" s="1" t="s">
        <v>25</v>
      </c>
      <c r="C18" s="14" t="s">
        <v>10</v>
      </c>
      <c r="D18" s="22"/>
      <c r="E18" s="15">
        <v>13847106.529999999</v>
      </c>
      <c r="F18" s="15">
        <v>34394213.149999999</v>
      </c>
      <c r="G18" s="15">
        <v>19069016.170000002</v>
      </c>
      <c r="H18" s="4">
        <v>10050427.06852041</v>
      </c>
      <c r="I18" s="15">
        <f t="shared" si="1"/>
        <v>29119443.238520414</v>
      </c>
    </row>
    <row r="19" spans="1:9" x14ac:dyDescent="0.25">
      <c r="A19" s="1" t="s">
        <v>11</v>
      </c>
      <c r="B19" s="1" t="s">
        <v>25</v>
      </c>
      <c r="C19" s="14" t="s">
        <v>12</v>
      </c>
      <c r="D19" s="22"/>
      <c r="E19" s="15">
        <v>25026216.899999999</v>
      </c>
      <c r="F19" s="15">
        <v>27706454.109999999</v>
      </c>
      <c r="G19" s="15">
        <v>12200685.15</v>
      </c>
      <c r="H19" s="4">
        <v>1941484.7805484692</v>
      </c>
      <c r="I19" s="15">
        <f t="shared" si="1"/>
        <v>14142169.93054847</v>
      </c>
    </row>
    <row r="20" spans="1:9" x14ac:dyDescent="0.25">
      <c r="A20" s="1" t="s">
        <v>13</v>
      </c>
      <c r="B20" s="1" t="s">
        <v>25</v>
      </c>
      <c r="C20" s="14" t="s">
        <v>14</v>
      </c>
      <c r="D20" s="22"/>
      <c r="E20" s="15">
        <v>21365791.5</v>
      </c>
      <c r="F20" s="15">
        <v>83832996.549999997</v>
      </c>
      <c r="G20" s="15">
        <v>28435981.899999999</v>
      </c>
      <c r="H20" s="4">
        <v>57528240.808163263</v>
      </c>
      <c r="I20" s="15">
        <f t="shared" si="1"/>
        <v>85964222.708163261</v>
      </c>
    </row>
    <row r="21" spans="1:9" x14ac:dyDescent="0.25">
      <c r="A21" s="1" t="s">
        <v>15</v>
      </c>
      <c r="B21" s="1" t="s">
        <v>25</v>
      </c>
      <c r="C21" s="14" t="s">
        <v>16</v>
      </c>
      <c r="D21" s="22"/>
      <c r="E21" s="15">
        <v>5879714.7699999996</v>
      </c>
      <c r="F21" s="15">
        <v>19629110.809999999</v>
      </c>
      <c r="G21" s="15">
        <v>3149551.12</v>
      </c>
      <c r="H21" s="15"/>
      <c r="I21" s="15">
        <f t="shared" si="1"/>
        <v>3149551.12</v>
      </c>
    </row>
    <row r="22" spans="1:9" x14ac:dyDescent="0.25">
      <c r="A22" s="1" t="s">
        <v>17</v>
      </c>
      <c r="B22" s="1" t="s">
        <v>25</v>
      </c>
      <c r="C22" s="14" t="s">
        <v>18</v>
      </c>
      <c r="D22" s="22"/>
      <c r="E22" s="15">
        <v>321854603.73000002</v>
      </c>
      <c r="F22" s="15">
        <v>322484204.52999997</v>
      </c>
      <c r="G22" s="15">
        <v>287512541.75</v>
      </c>
      <c r="H22" s="4">
        <f>52674295.55</f>
        <v>52674295.549999997</v>
      </c>
      <c r="I22" s="15">
        <f t="shared" si="1"/>
        <v>340186837.30000001</v>
      </c>
    </row>
    <row r="23" spans="1:9" x14ac:dyDescent="0.25">
      <c r="A23" s="1" t="s">
        <v>19</v>
      </c>
      <c r="B23" s="1" t="s">
        <v>25</v>
      </c>
      <c r="C23" s="14" t="s">
        <v>20</v>
      </c>
      <c r="D23" s="22"/>
      <c r="E23" s="15">
        <v>0</v>
      </c>
      <c r="F23" s="15">
        <v>0</v>
      </c>
      <c r="G23" s="15">
        <v>0</v>
      </c>
      <c r="H23" s="15"/>
      <c r="I23" s="15">
        <f t="shared" si="1"/>
        <v>0</v>
      </c>
    </row>
    <row r="24" spans="1:9" x14ac:dyDescent="0.25">
      <c r="A24" s="1" t="s">
        <v>21</v>
      </c>
      <c r="B24" s="1" t="s">
        <v>25</v>
      </c>
      <c r="C24" s="14" t="s">
        <v>22</v>
      </c>
      <c r="D24" s="22"/>
      <c r="E24" s="15">
        <v>0</v>
      </c>
      <c r="F24" s="15">
        <v>0</v>
      </c>
      <c r="G24" s="15">
        <v>0</v>
      </c>
      <c r="H24" s="4"/>
      <c r="I24" s="15">
        <f t="shared" si="1"/>
        <v>0</v>
      </c>
    </row>
    <row r="25" spans="1:9" x14ac:dyDescent="0.25">
      <c r="A25" s="1" t="s">
        <v>23</v>
      </c>
      <c r="B25" s="1" t="s">
        <v>25</v>
      </c>
      <c r="C25" s="17" t="s">
        <v>24</v>
      </c>
      <c r="D25" s="23"/>
      <c r="E25" s="18">
        <v>130284516.05</v>
      </c>
      <c r="F25" s="18">
        <v>121233071.44</v>
      </c>
      <c r="G25" s="18">
        <v>42858679.649999999</v>
      </c>
      <c r="H25" s="4">
        <v>12486183.691007651</v>
      </c>
      <c r="I25" s="15">
        <f t="shared" si="1"/>
        <v>55344863.34100765</v>
      </c>
    </row>
    <row r="26" spans="1:9" x14ac:dyDescent="0.25">
      <c r="C26" s="9" t="s">
        <v>27</v>
      </c>
      <c r="D26" s="10"/>
      <c r="E26" s="11">
        <f t="shared" ref="E26:H26" si="3">+E16+E6</f>
        <v>2997541769.4199996</v>
      </c>
      <c r="F26" s="11">
        <f t="shared" si="3"/>
        <v>3138568931.2200003</v>
      </c>
      <c r="G26" s="11">
        <f t="shared" si="3"/>
        <v>2356315063.77</v>
      </c>
      <c r="H26" s="11">
        <f t="shared" si="3"/>
        <v>682856816.55493474</v>
      </c>
      <c r="I26" s="11">
        <f t="shared" si="1"/>
        <v>3039171880.324935</v>
      </c>
    </row>
    <row r="28" spans="1:9" x14ac:dyDescent="0.25">
      <c r="H28" s="20"/>
    </row>
    <row r="29" spans="1:9" x14ac:dyDescent="0.25">
      <c r="H29" s="20"/>
    </row>
  </sheetData>
  <mergeCells count="5">
    <mergeCell ref="C4:C5"/>
    <mergeCell ref="D6:D25"/>
    <mergeCell ref="C1:I1"/>
    <mergeCell ref="C2:I2"/>
    <mergeCell ref="C3:I3"/>
  </mergeCells>
  <pageMargins left="0.31496062992125984" right="0" top="0.74803149606299213" bottom="0" header="0.31496062992125984" footer="0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Rosario Renteria Blanco</cp:lastModifiedBy>
  <cp:lastPrinted>2019-03-21T20:53:35Z</cp:lastPrinted>
  <dcterms:created xsi:type="dcterms:W3CDTF">2017-11-21T14:59:08Z</dcterms:created>
  <dcterms:modified xsi:type="dcterms:W3CDTF">2019-03-21T20:53:57Z</dcterms:modified>
</cp:coreProperties>
</file>